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1389AC91-63F6-411C-9A4A-B5390AC602FF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<sst xmlns="http://schemas.openxmlformats.org/spreadsheetml/2006/main" count="255" uniqueCount="152">
  <si>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</si>
  <si>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</si>
  <si>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</si>
  <si>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</si>
  <si>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</si>
  <si>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</si>
  <si>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</si>
  <si>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</si>
  <si>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</si>
  <si>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</si>
  <si>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</si>
  <si>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</si>
  <si>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</si>
  <si>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</si>
  <si>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</si>
  <si>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</si>
  <si>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</si>
  <si>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</si>
  <si>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</si>
  <si>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</si>
  <si>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</si>
  <si>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</si>
  <si>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</si>
  <si>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</si>
  <si>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</si>
  <si>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</si>
  <si>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</si>
  <si>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</si>
  <si>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</si>
  <si>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</si>
  <si>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</si>
  <si>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</si>
  <si>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</si>
  <si>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</si>
  <si>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</si>
  <si>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</si>
  <si>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</si>
  <si>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</si>
  <si>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</si>
  <si>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</si>
  <si>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</si>
  <si>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</si>
  <si>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</si>
  <si>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</si>
  <si>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</si>
  <si>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</si>
  <si>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</si>
  <si>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</si>
  <si>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</si>
  <si>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</si>
  <si>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</si>
  <si>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</si>
  <si>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</si>
  <si>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</si>
  <si>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</si>
  <si>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</si>
  <si>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</si>
  <si>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</si>
  <si>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</si>
  <si>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</si>
  <si>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</si>
  <si>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</si>
  <si>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</si>
  <si>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</si>
  <si>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</si>
  <si>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</si>
  <si>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</si>
  <si>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</si>
  <si>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</si>
  <si>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</si>
  <si>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</si>
  <si>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</si>
  <si>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</si>
  <si>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</si>
  <si>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</si>
  <si>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</si>
  <si>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</si>
  <si>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</si>
  <si>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</si>
  <si>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</si>
  <si>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</si>
  <si>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</si>
  <si>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</si>
  <si>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</si>
  <si>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</si>
  <si>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</si>
  <si>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</si>
  <si>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</si>
  <si>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</si>
  <si>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</si>
  <si>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</si>
  <si>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</si>
  <si>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</si>
  <si>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</si>
  <si>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</si>
  <si>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</si>
  <si>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</si>
  <si>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</si>
  <si>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</si>
  <si>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</si>
  <si>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</si>
  <si>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</si>
  <si>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</si>
  <si>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</si>
  <si>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</si>
  <si>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</si>
  <si>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</si>
  <si>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</si>
  <si>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</si>
  <si>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</si>
  <si>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</si>
  <si>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</si>
  <si>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</si>
  <si>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</si>
  <si>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</si>
  <si>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</si>
  <si>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</si>
  <si>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</si>
  <si>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</si>
  <si>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</si>
  <si>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</si>
  <si>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</si>
  <si>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</si>
  <si>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</si>
  <si>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</si>
  <si>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</si>
  <si>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</si>
  <si>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</si>
  <si>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</si>
  <si>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</si>
  <si>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</si>
  <si>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</si>
  <si>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</si>
  <si>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</si>
  <si>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</si>
  <si>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</si>
  <si>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</si>
  <si>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</si>
  <si>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</si>
  <si>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</si>
  <si>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</si>
  <si>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Casino Espanol</t>
  </si>
  <si>
    <t>Engr. Alberto Ignacio, Jr.</t>
  </si>
  <si>
    <t>Engr.  Pastor Tallo</t>
  </si>
  <si>
    <t>April 15, 2020</t>
  </si>
  <si>
    <t>Viber Meet</t>
  </si>
  <si>
    <t>Covid Mitigation Donation of Masks to RC Gyeongju Central, South Korea</t>
  </si>
  <si>
    <t>RC Gyeongju Central, South Korea</t>
  </si>
  <si>
    <t>Fundraising within RC Cebu West for Covid 19 Projects</t>
  </si>
  <si>
    <t>Various Hospitals, Frontliners  etc</t>
  </si>
  <si>
    <t>Donation of Aerosol Boxes to Different Hospitals in Central Visayas and Mindanao</t>
  </si>
  <si>
    <t>Hospitals in Central Visayas and Mindanao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</si>
</sst>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13" zoomScale="120" zoomScaleNormal="200" zoomScalePageLayoutView="12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43891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43893</v>
      </c>
      <c r="C11" s="152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43897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43910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35</v>
      </c>
      <c r="M20" s="63"/>
      <c r="N20" s="62"/>
      <c r="O20" s="173"/>
      <c r="P20" s="45" t="s">
        <v>145</v>
      </c>
    </row>
    <row r="21" spans="1:16" s="36" customFormat="1" ht="12" customHeight="1" thickTop="1" thickBot="1">
      <c r="A21" s="178"/>
      <c r="B21" s="153">
        <v>43919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35</v>
      </c>
      <c r="M21" s="63"/>
      <c r="N21" s="62"/>
      <c r="O21" s="173"/>
      <c r="P21" s="45" t="s">
        <v>145</v>
      </c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46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1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1</v>
      </c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142</v>
      </c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143</v>
      </c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Carlo Anton Suarez</v>
      </c>
      <c r="B52" s="142"/>
      <c r="C52" s="143"/>
      <c r="D52" s="143"/>
      <c r="E52" s="143"/>
      <c r="F52" s="143"/>
      <c r="G52" s="143" t="str">
        <f>I6</f>
        <v>Alvin P. Olalo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WEST</v>
      </c>
      <c r="B3" s="254"/>
      <c r="C3" s="254"/>
      <c r="D3" s="254"/>
      <c r="E3" s="254"/>
      <c r="F3" s="254" t="str">
        <f>'Summary of Activities'!I6</f>
        <v>Alvin P. Olalo</v>
      </c>
      <c r="G3" s="254"/>
      <c r="H3" s="254"/>
      <c r="I3" s="254"/>
      <c r="J3" s="254"/>
      <c r="K3" s="254"/>
      <c r="L3" s="254" t="str">
        <f>'Summary of Activities'!N6</f>
        <v>Carlo Anton Suarez</v>
      </c>
      <c r="M3" s="254"/>
      <c r="N3" s="254"/>
      <c r="O3" s="254"/>
      <c r="P3" s="254"/>
      <c r="Q3" s="254"/>
      <c r="R3" s="254" t="str">
        <f>'Summary of Activities'!H6</f>
        <v>1C</v>
      </c>
      <c r="S3" s="254"/>
      <c r="T3" s="279">
        <f>'Summary of Activities'!K2</f>
        <v>43891</v>
      </c>
      <c r="U3" s="254"/>
      <c r="V3" s="254"/>
      <c r="W3" s="280" t="str">
        <f>'Summary of Activities'!O8</f>
        <v>April 15, 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43897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5000</v>
      </c>
      <c r="P6" s="49">
        <v>36</v>
      </c>
      <c r="Q6" s="50">
        <v>80000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43910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1000</v>
      </c>
      <c r="P11" s="49">
        <v>100</v>
      </c>
      <c r="Q11" s="50">
        <v>700000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149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43919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100</v>
      </c>
      <c r="P16" s="49">
        <v>100</v>
      </c>
      <c r="Q16" s="50">
        <v>200000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150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151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6100</v>
      </c>
      <c r="G51" s="278"/>
      <c r="H51" s="277">
        <f>P6+P11+P16+P21+P26+P31+P36+P41</f>
        <v>236</v>
      </c>
      <c r="I51" s="278"/>
      <c r="J51" s="271">
        <f>Q6+Q11+Q16+Q21+Q26+Q31+Q36+Q41</f>
        <v>980000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6100</v>
      </c>
      <c r="G54" s="262"/>
      <c r="H54" s="261">
        <f>SUM(H47:I52)</f>
        <v>236</v>
      </c>
      <c r="I54" s="262"/>
      <c r="J54" s="258">
        <f>SUM(J47:L52)</f>
        <v>980000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2020-06-22T13:56:01Z</dcterms:modified>
</cp:coreProperties>
</file>